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Google Drive\work - byu\courses\CE 544\exercises\18. reliability\"/>
    </mc:Choice>
  </mc:AlternateContent>
  <bookViews>
    <workbookView xWindow="120" yWindow="75" windowWidth="20250" windowHeight="12555"/>
  </bookViews>
  <sheets>
    <sheet name="Sheet1" sheetId="1" r:id="rId1"/>
    <sheet name="Sheet2" sheetId="2" r:id="rId2"/>
    <sheet name="Sheet3" sheetId="3" r:id="rId3"/>
  </sheets>
  <definedNames>
    <definedName name="b">Sheet1!#REF!</definedName>
    <definedName name="BLN">Sheet1!$B$36</definedName>
    <definedName name="COVF">Sheet1!$B$31</definedName>
    <definedName name="devlen">Sheet1!#REF!</definedName>
    <definedName name="FMLV">Sheet1!$B$24</definedName>
    <definedName name="gridlen">Sheet1!#REF!</definedName>
    <definedName name="m">Sheet1!#REF!</definedName>
    <definedName name="SDF">Sheet1!$B$30</definedName>
    <definedName name="tforce">Sheet1!#REF!</definedName>
  </definedNames>
  <calcPr calcId="162913"/>
</workbook>
</file>

<file path=xl/calcChain.xml><?xml version="1.0" encoding="utf-8"?>
<calcChain xmlns="http://schemas.openxmlformats.org/spreadsheetml/2006/main">
  <c r="C14" i="1" l="1"/>
  <c r="C15" i="1"/>
  <c r="C16" i="1"/>
  <c r="C13" i="1"/>
  <c r="B36" i="1" l="1"/>
  <c r="B40" i="1" s="1"/>
  <c r="B41" i="1" s="1"/>
</calcChain>
</file>

<file path=xl/sharedStrings.xml><?xml version="1.0" encoding="utf-8"?>
<sst xmlns="http://schemas.openxmlformats.org/spreadsheetml/2006/main" count="31" uniqueCount="29">
  <si>
    <t>x</t>
  </si>
  <si>
    <t>y</t>
  </si>
  <si>
    <t>Profile Line #1</t>
  </si>
  <si>
    <t>xo:</t>
  </si>
  <si>
    <t>yo:</t>
  </si>
  <si>
    <t>ybottom:</t>
  </si>
  <si>
    <t>ymin:</t>
  </si>
  <si>
    <t>CE En 544 - Brigham Young University</t>
  </si>
  <si>
    <t>Two-Layer Slope Reliability Analysis</t>
  </si>
  <si>
    <t>Starting Circle:</t>
  </si>
  <si>
    <t>MLV</t>
  </si>
  <si>
    <t>s</t>
  </si>
  <si>
    <t>F+</t>
  </si>
  <si>
    <t>F-</t>
  </si>
  <si>
    <r>
      <t>MLV+</t>
    </r>
    <r>
      <rPr>
        <b/>
        <sz val="11"/>
        <color theme="1"/>
        <rFont val="Symbol"/>
        <family val="1"/>
        <charset val="2"/>
      </rPr>
      <t>s</t>
    </r>
  </si>
  <si>
    <r>
      <t>MLV-</t>
    </r>
    <r>
      <rPr>
        <b/>
        <sz val="11"/>
        <color theme="1"/>
        <rFont val="Symbol"/>
        <family val="1"/>
        <charset val="2"/>
      </rPr>
      <t>s</t>
    </r>
  </si>
  <si>
    <t>Param</t>
  </si>
  <si>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>F</t>
    </r>
  </si>
  <si>
    <r>
      <rPr>
        <sz val="11"/>
        <color theme="1"/>
        <rFont val="Symbol"/>
        <family val="1"/>
        <charset val="2"/>
      </rPr>
      <t>b</t>
    </r>
    <r>
      <rPr>
        <vertAlign val="subscript"/>
        <sz val="11"/>
        <color theme="1"/>
        <rFont val="Calibri"/>
        <family val="2"/>
        <scheme val="minor"/>
      </rPr>
      <t>LN</t>
    </r>
    <r>
      <rPr>
        <sz val="11"/>
        <color theme="1"/>
        <rFont val="Calibri"/>
        <family val="2"/>
        <scheme val="minor"/>
      </rPr>
      <t>:</t>
    </r>
  </si>
  <si>
    <r>
      <t>COV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:</t>
    </r>
  </si>
  <si>
    <r>
      <rPr>
        <sz val="11"/>
        <color theme="1"/>
        <rFont val="Symbol"/>
        <family val="1"/>
        <charset val="2"/>
      </rPr>
      <t>s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:</t>
    </r>
  </si>
  <si>
    <r>
      <t>F</t>
    </r>
    <r>
      <rPr>
        <vertAlign val="subscript"/>
        <sz val="11"/>
        <color theme="1"/>
        <rFont val="Calibri"/>
        <family val="2"/>
        <scheme val="minor"/>
      </rPr>
      <t>MLV</t>
    </r>
    <r>
      <rPr>
        <sz val="11"/>
        <color theme="1"/>
        <rFont val="Calibri"/>
        <family val="2"/>
        <scheme val="minor"/>
      </rPr>
      <t>:</t>
    </r>
  </si>
  <si>
    <t>Reliability:</t>
  </si>
  <si>
    <t>Prob Fail:</t>
  </si>
  <si>
    <t>Load</t>
  </si>
  <si>
    <t>Distributed Load</t>
  </si>
  <si>
    <t>Su</t>
  </si>
  <si>
    <t>g</t>
  </si>
  <si>
    <r>
      <t>(</t>
    </r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>F/2)^2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</si>
</sst>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0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44" fontId="1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5" fontId="0" fillId="0" borderId="0" xfId="2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165" fontId="0" fillId="4" borderId="0" xfId="2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34636</xdr:colOff>
      <xdr:row>3</xdr:row>
      <xdr:rowOff>69272</xdr:rowOff>
    </xdr:from>
    <xdr:to>
      <xdr:col>13</xdr:col>
      <xdr:colOff>452153</xdr:colOff>
      <xdr:row>21</xdr:row>
      <xdr:rowOff>30748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3704" y="744681"/>
          <a:ext cx="5742858" cy="3390476"/>
        </a:xfrm>
        <a:prstGeom prst="rect">
          <a:avLst/>
        </a:prstGeom>
      </xdr:spPr>
    </xdr:pic>
    <xdr:clientData/>
  </xdr:twoCellAnchor>
  <xdr:twoCellAnchor>
    <xdr:from>
      <xdr:col>9</xdr:col>
      <xdr:colOff>519545</xdr:colOff>
      <xdr:row>23</xdr:row>
      <xdr:rowOff>51955</xdr:rowOff>
    </xdr:from>
    <xdr:to>
      <xdr:col>13</xdr:col>
      <xdr:colOff>536863</xdr:colOff>
      <xdr:row>31</xdr:row>
      <xdr:rowOff>181841</xdr:rowOff>
    </xdr:to>
    <xdr:sp macro="" textlink="">
      <xdr:nvSpPr>
        <xdr:cNvPr id="2" name="TextBox 1"/>
        <xdr:cNvSpPr txBox="1"/>
      </xdr:nvSpPr>
      <xdr:spPr>
        <a:xfrm>
          <a:off x="6009409" y="4537364"/>
          <a:ext cx="2441863" cy="17577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Instructions</a:t>
          </a:r>
          <a:r>
            <a:rPr lang="en-US" sz="1100"/>
            <a:t>:</a:t>
          </a:r>
          <a:r>
            <a:rPr lang="en-US" sz="1100" baseline="0"/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numbers shown in parentheses next to the unit weight and undrained strength represent estimates of the standard deviation for the two parameters. Using a spreadsheet and the UTEXASED program, calculate the reliablity and the propability of failure for the slope using the Taylor Series method.</a:t>
          </a:r>
          <a:endParaRPr lang="en-US" sz="1100"/>
        </a:p>
      </xdr:txBody>
    </xdr:sp>
    <xdr:clientData/>
  </xdr:twoCellAnchor>
  <xdr:twoCellAnchor>
    <xdr:from>
      <xdr:col>2</xdr:col>
      <xdr:colOff>320387</xdr:colOff>
      <xdr:row>28</xdr:row>
      <xdr:rowOff>181841</xdr:rowOff>
    </xdr:from>
    <xdr:to>
      <xdr:col>6</xdr:col>
      <xdr:colOff>424296</xdr:colOff>
      <xdr:row>31</xdr:row>
      <xdr:rowOff>133538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Rectangle 6"/>
            <xdr:cNvSpPr/>
          </xdr:nvSpPr>
          <xdr:spPr>
            <a:xfrm>
              <a:off x="1584614" y="5654386"/>
              <a:ext cx="2589068" cy="592470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𝐹</m:t>
                        </m:r>
                      </m:sub>
                    </m:sSub>
                    <m:r>
                      <a:rPr lang="en-US" sz="1100" i="1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sSup>
                          <m:sSup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100" i="1">
                                        <a:latin typeface="Cambria Math" panose="02040503050406030204" pitchFamily="18" charset="0"/>
                                      </a:rPr>
                                      <m:t>𝛥</m:t>
                                    </m:r>
                                    <m:sSub>
                                      <m:sSubPr>
                                        <m:ctrlPr>
                                          <a:rPr lang="en-US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100" i="1">
                                            <a:latin typeface="Cambria Math" panose="02040503050406030204" pitchFamily="18" charset="0"/>
                                          </a:rPr>
                                          <m:t>𝐹</m:t>
                                        </m:r>
                                      </m:e>
                                      <m:sub>
                                        <m:r>
                                          <a:rPr lang="en-US" sz="1100" i="1">
                                            <a:latin typeface="Cambria Math" panose="02040503050406030204" pitchFamily="18" charset="0"/>
                                          </a:rPr>
                                          <m:t>1</m:t>
                                        </m:r>
                                      </m:sub>
                                    </m:sSub>
                                  </m:num>
                                  <m:den>
                                    <m:r>
                                      <a:rPr lang="en-US" sz="110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+</m:t>
                        </m:r>
                        <m:sSup>
                          <m:sSup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100" i="1">
                                        <a:latin typeface="Cambria Math" panose="02040503050406030204" pitchFamily="18" charset="0"/>
                                      </a:rPr>
                                      <m:t>𝛥</m:t>
                                    </m:r>
                                    <m:sSub>
                                      <m:sSubPr>
                                        <m:ctrlPr>
                                          <a:rPr lang="en-US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100" i="1">
                                            <a:latin typeface="Cambria Math" panose="02040503050406030204" pitchFamily="18" charset="0"/>
                                          </a:rPr>
                                          <m:t>𝐹</m:t>
                                        </m:r>
                                      </m:e>
                                      <m:sub>
                                        <m:r>
                                          <a:rPr lang="en-US" sz="1100" i="1">
                                            <a:latin typeface="Cambria Math" panose="02040503050406030204" pitchFamily="18" charset="0"/>
                                          </a:rPr>
                                          <m:t>2</m:t>
                                        </m:r>
                                      </m:sub>
                                    </m:sSub>
                                  </m:num>
                                  <m:den>
                                    <m:r>
                                      <a:rPr lang="en-US" sz="110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+...+</m:t>
                        </m:r>
                        <m:sSup>
                          <m:sSup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100" i="1">
                                        <a:latin typeface="Cambria Math" panose="02040503050406030204" pitchFamily="18" charset="0"/>
                                      </a:rPr>
                                      <m:t>𝛥</m:t>
                                    </m:r>
                                    <m:sSub>
                                      <m:sSubPr>
                                        <m:ctrlPr>
                                          <a:rPr lang="en-US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100" i="1">
                                            <a:latin typeface="Cambria Math" panose="02040503050406030204" pitchFamily="18" charset="0"/>
                                          </a:rPr>
                                          <m:t>𝐹</m:t>
                                        </m:r>
                                      </m:e>
                                      <m:sub>
                                        <m:r>
                                          <a:rPr lang="en-US" sz="1100" i="1">
                                            <a:latin typeface="Cambria Math" panose="02040503050406030204" pitchFamily="18" charset="0"/>
                                          </a:rPr>
                                          <m:t>𝑁</m:t>
                                        </m:r>
                                      </m:sub>
                                    </m:sSub>
                                  </m:num>
                                  <m:den>
                                    <m:r>
                                      <a:rPr lang="en-US" sz="110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e>
                    </m:rad>
                  </m:oMath>
                </m:oMathPara>
              </a14:m>
              <a:endParaRPr lang="en-US" sz="1100" i="1"/>
            </a:p>
          </xdr:txBody>
        </xdr:sp>
      </mc:Choice>
      <mc:Fallback>
        <xdr:sp macro="" textlink="">
          <xdr:nvSpPr>
            <xdr:cNvPr id="7" name="Rectangle 6"/>
            <xdr:cNvSpPr/>
          </xdr:nvSpPr>
          <xdr:spPr>
            <a:xfrm>
              <a:off x="1584614" y="5654386"/>
              <a:ext cx="2589068" cy="592470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:r>
                <a:rPr lang="en-US" sz="1100" i="0">
                  <a:latin typeface="Cambria Math" panose="02040503050406030204" pitchFamily="18" charset="0"/>
                </a:rPr>
                <a:t>𝜎_𝐹=√(((𝛥𝐹_1)/2)^2+((𝛥𝐹_2)/2)^2+...+((𝛥𝐹_𝑁)/2)^2 )</a:t>
              </a:r>
              <a:endParaRPr lang="en-US" sz="1100" i="1"/>
            </a:p>
          </xdr:txBody>
        </xdr:sp>
      </mc:Fallback>
    </mc:AlternateContent>
    <xdr:clientData/>
  </xdr:twoCellAnchor>
  <xdr:twoCellAnchor>
    <xdr:from>
      <xdr:col>7</xdr:col>
      <xdr:colOff>86590</xdr:colOff>
      <xdr:row>29</xdr:row>
      <xdr:rowOff>34637</xdr:rowOff>
    </xdr:from>
    <xdr:to>
      <xdr:col>9</xdr:col>
      <xdr:colOff>147203</xdr:colOff>
      <xdr:row>31</xdr:row>
      <xdr:rowOff>80718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Rectangle 7"/>
            <xdr:cNvSpPr/>
          </xdr:nvSpPr>
          <xdr:spPr>
            <a:xfrm>
              <a:off x="4416135" y="5697682"/>
              <a:ext cx="1220932" cy="496354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1400" i="1">
                        <a:latin typeface="Cambria Math" panose="02040503050406030204" pitchFamily="18" charset="0"/>
                      </a:rPr>
                      <m:t>𝐶𝑂</m:t>
                    </m:r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40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en-US" sz="1400" i="1">
                            <a:latin typeface="Cambria Math" panose="02040503050406030204" pitchFamily="18" charset="0"/>
                          </a:rPr>
                          <m:t>𝐹</m:t>
                        </m:r>
                      </m:sub>
                    </m:sSub>
                    <m:r>
                      <a:rPr lang="en-US" sz="14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40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en-US" sz="1400" i="1">
                                <a:latin typeface="Cambria Math" panose="02040503050406030204" pitchFamily="18" charset="0"/>
                              </a:rPr>
                              <m:t>𝐹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US" sz="1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400" i="1">
                                <a:latin typeface="Cambria Math" panose="02040503050406030204" pitchFamily="18" charset="0"/>
                              </a:rPr>
                              <m:t>𝐹</m:t>
                            </m:r>
                          </m:e>
                          <m:sub>
                            <m:r>
                              <a:rPr lang="en-US" sz="1400" i="1">
                                <a:latin typeface="Cambria Math" panose="02040503050406030204" pitchFamily="18" charset="0"/>
                              </a:rPr>
                              <m:t>𝑀𝐿𝑉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400" i="1"/>
            </a:p>
          </xdr:txBody>
        </xdr:sp>
      </mc:Choice>
      <mc:Fallback>
        <xdr:sp macro="" textlink="">
          <xdr:nvSpPr>
            <xdr:cNvPr id="8" name="Rectangle 7"/>
            <xdr:cNvSpPr/>
          </xdr:nvSpPr>
          <xdr:spPr>
            <a:xfrm>
              <a:off x="4416135" y="5697682"/>
              <a:ext cx="1220932" cy="496354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:r>
                <a:rPr lang="en-US" sz="1400" i="0">
                  <a:latin typeface="Cambria Math" panose="02040503050406030204" pitchFamily="18" charset="0"/>
                </a:rPr>
                <a:t>𝐶𝑂𝑉_𝐹=𝜎_𝐹/𝐹_𝑀𝐿𝑉 </a:t>
              </a:r>
              <a:endParaRPr lang="en-US" sz="1400" i="1"/>
            </a:p>
          </xdr:txBody>
        </xdr:sp>
      </mc:Fallback>
    </mc:AlternateContent>
    <xdr:clientData/>
  </xdr:twoCellAnchor>
  <xdr:twoCellAnchor>
    <xdr:from>
      <xdr:col>2</xdr:col>
      <xdr:colOff>562841</xdr:colOff>
      <xdr:row>33</xdr:row>
      <xdr:rowOff>34636</xdr:rowOff>
    </xdr:from>
    <xdr:to>
      <xdr:col>6</xdr:col>
      <xdr:colOff>138545</xdr:colOff>
      <xdr:row>37</xdr:row>
      <xdr:rowOff>129397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Rectangle 8"/>
            <xdr:cNvSpPr/>
          </xdr:nvSpPr>
          <xdr:spPr>
            <a:xfrm>
              <a:off x="1827068" y="6528954"/>
              <a:ext cx="2060863" cy="891398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40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en-US" sz="1400" i="1">
                            <a:latin typeface="Cambria Math" panose="02040503050406030204" pitchFamily="18" charset="0"/>
                          </a:rPr>
                          <m:t>𝐿𝑁</m:t>
                        </m:r>
                      </m:sub>
                    </m:sSub>
                    <m:r>
                      <a:rPr lang="en-US" sz="14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400" i="1">
                            <a:latin typeface="Cambria Math" panose="02040503050406030204" pitchFamily="18" charset="0"/>
                          </a:rPr>
                          <m:t>𝑙𝑛</m:t>
                        </m:r>
                        <m:d>
                          <m:dPr>
                            <m:ctrlPr>
                              <a:rPr lang="en-US" sz="14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40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  <m:t>𝐹</m:t>
                                    </m:r>
                                  </m:e>
                                  <m:sub>
                                    <m: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  <m:t>𝑀𝐿𝑉</m:t>
                                    </m:r>
                                  </m:sub>
                                </m:sSub>
                              </m:num>
                              <m:den>
                                <m:rad>
                                  <m:radPr>
                                    <m:degHide m:val="on"/>
                                    <m:ctrlP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</m:ctrlPr>
                                  </m:radPr>
                                  <m:deg/>
                                  <m:e>
                                    <m: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  <m:t>1+</m:t>
                                    </m:r>
                                    <m:sSubSup>
                                      <m:sSubSupPr>
                                        <m:ctrlPr>
                                          <a:rPr lang="en-US" sz="14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SupPr>
                                      <m:e>
                                        <m:r>
                                          <a:rPr lang="en-US" sz="1400" i="1">
                                            <a:latin typeface="Cambria Math" panose="02040503050406030204" pitchFamily="18" charset="0"/>
                                          </a:rPr>
                                          <m:t>𝐶𝑂𝑉</m:t>
                                        </m:r>
                                      </m:e>
                                      <m:sub>
                                        <m:r>
                                          <a:rPr lang="en-US" sz="1400" i="1">
                                            <a:latin typeface="Cambria Math" panose="02040503050406030204" pitchFamily="18" charset="0"/>
                                          </a:rPr>
                                          <m:t>𝐹</m:t>
                                        </m:r>
                                      </m:sub>
                                      <m:sup>
                                        <m:r>
                                          <a:rPr lang="en-US" sz="1400" i="1">
                                            <a:latin typeface="Cambria Math" panose="02040503050406030204" pitchFamily="18" charset="0"/>
                                          </a:rPr>
                                          <m:t>2</m:t>
                                        </m:r>
                                      </m:sup>
                                    </m:sSubSup>
                                  </m:e>
                                </m:rad>
                              </m:den>
                            </m:f>
                          </m:e>
                        </m:d>
                      </m:num>
                      <m:den>
                        <m:rad>
                          <m:radPr>
                            <m:degHide m:val="on"/>
                            <m:ctrlPr>
                              <a:rPr lang="en-US" sz="140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en-US" sz="1400" i="1">
                                <a:latin typeface="Cambria Math" panose="02040503050406030204" pitchFamily="18" charset="0"/>
                              </a:rPr>
                              <m:t>𝑙𝑛</m:t>
                            </m:r>
                            <m:d>
                              <m:dPr>
                                <m:ctrlPr>
                                  <a:rPr lang="en-US" sz="14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400" i="1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a:rPr lang="en-US" sz="1400" i="1">
                                    <a:latin typeface="Cambria Math" panose="02040503050406030204" pitchFamily="18" charset="0"/>
                                  </a:rPr>
                                  <m:t>𝐶𝑂</m:t>
                                </m:r>
                                <m:sSubSup>
                                  <m:sSubSupPr>
                                    <m:ctrlP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SupPr>
                                  <m:e>
                                    <m: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  <m:t>𝑉</m:t>
                                    </m:r>
                                  </m:e>
                                  <m:sub>
                                    <m: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  <m:t>𝐹</m:t>
                                    </m:r>
                                  </m:sub>
                                  <m:sup>
                                    <m: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bSup>
                              </m:e>
                            </m:d>
                          </m:e>
                        </m:rad>
                      </m:den>
                    </m:f>
                  </m:oMath>
                </m:oMathPara>
              </a14:m>
              <a:endParaRPr lang="en-US" sz="1400" i="1"/>
            </a:p>
          </xdr:txBody>
        </xdr:sp>
      </mc:Choice>
      <mc:Fallback>
        <xdr:sp macro="" textlink="">
          <xdr:nvSpPr>
            <xdr:cNvPr id="9" name="Rectangle 8"/>
            <xdr:cNvSpPr/>
          </xdr:nvSpPr>
          <xdr:spPr>
            <a:xfrm>
              <a:off x="1827068" y="6528954"/>
              <a:ext cx="2060863" cy="891398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:r>
                <a:rPr lang="en-US" sz="1400" i="0">
                  <a:latin typeface="Cambria Math" panose="02040503050406030204" pitchFamily="18" charset="0"/>
                </a:rPr>
                <a:t>𝛽_𝐿𝑁=𝑙𝑛(𝐹_𝑀𝐿𝑉/√(1+〖𝐶𝑂𝑉〗_𝐹^2 ))/√(𝑙𝑛(1+𝐶𝑂𝑉_𝐹^2 ) )</a:t>
              </a:r>
              <a:endParaRPr lang="en-US" sz="1400" i="1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1"/>
  <sheetViews>
    <sheetView showGridLines="0" tabSelected="1" zoomScale="110" zoomScaleNormal="110" workbookViewId="0">
      <selection activeCell="I36" sqref="I36"/>
    </sheetView>
  </sheetViews>
  <sheetFormatPr defaultRowHeight="15" x14ac:dyDescent="0.25"/>
  <cols>
    <col min="1" max="1" width="10.28515625" customWidth="1"/>
    <col min="2" max="2" width="8.7109375" style="8" customWidth="1"/>
    <col min="3" max="3" width="11.140625" style="8" customWidth="1"/>
    <col min="4" max="9" width="8.7109375" style="8" customWidth="1"/>
  </cols>
  <sheetData>
    <row r="1" spans="1:6" ht="23.25" x14ac:dyDescent="0.35">
      <c r="A1" s="1" t="s">
        <v>8</v>
      </c>
    </row>
    <row r="2" spans="1:6" x14ac:dyDescent="0.25">
      <c r="A2" t="s">
        <v>7</v>
      </c>
    </row>
    <row r="4" spans="1:6" x14ac:dyDescent="0.25">
      <c r="A4" s="18" t="s">
        <v>2</v>
      </c>
      <c r="B4" s="18"/>
    </row>
    <row r="5" spans="1:6" x14ac:dyDescent="0.25">
      <c r="A5" s="2" t="s">
        <v>0</v>
      </c>
      <c r="B5" s="2" t="s">
        <v>1</v>
      </c>
    </row>
    <row r="6" spans="1:6" x14ac:dyDescent="0.25">
      <c r="A6" s="3">
        <v>-100</v>
      </c>
      <c r="B6" s="3">
        <v>0</v>
      </c>
    </row>
    <row r="7" spans="1:6" x14ac:dyDescent="0.25">
      <c r="A7" s="3">
        <v>0</v>
      </c>
      <c r="B7" s="3">
        <v>0</v>
      </c>
    </row>
    <row r="8" spans="1:6" x14ac:dyDescent="0.25">
      <c r="A8" s="3">
        <v>45</v>
      </c>
      <c r="B8" s="3">
        <v>30</v>
      </c>
    </row>
    <row r="9" spans="1:6" x14ac:dyDescent="0.25">
      <c r="A9" s="3">
        <v>150</v>
      </c>
      <c r="B9" s="3">
        <v>30</v>
      </c>
    </row>
    <row r="10" spans="1:6" x14ac:dyDescent="0.25">
      <c r="F10" s="7"/>
    </row>
    <row r="11" spans="1:6" x14ac:dyDescent="0.25">
      <c r="A11" s="19" t="s">
        <v>25</v>
      </c>
      <c r="B11" s="19"/>
      <c r="C11" s="19"/>
      <c r="F11" s="7"/>
    </row>
    <row r="12" spans="1:6" x14ac:dyDescent="0.25">
      <c r="A12" s="2" t="s">
        <v>0</v>
      </c>
      <c r="B12" s="2" t="s">
        <v>1</v>
      </c>
      <c r="C12" s="2" t="s">
        <v>24</v>
      </c>
      <c r="F12" s="7"/>
    </row>
    <row r="13" spans="1:6" x14ac:dyDescent="0.25">
      <c r="A13" s="3">
        <v>-100</v>
      </c>
      <c r="B13" s="3">
        <v>0</v>
      </c>
      <c r="C13" s="3">
        <f>(40-B13)*62.4</f>
        <v>2496</v>
      </c>
      <c r="F13" s="7"/>
    </row>
    <row r="14" spans="1:6" x14ac:dyDescent="0.25">
      <c r="A14" s="3">
        <v>0</v>
      </c>
      <c r="B14" s="3">
        <v>0</v>
      </c>
      <c r="C14" s="3">
        <f t="shared" ref="C14:C16" si="0">(40-B14)*62.4</f>
        <v>2496</v>
      </c>
      <c r="F14" s="7"/>
    </row>
    <row r="15" spans="1:6" x14ac:dyDescent="0.25">
      <c r="A15" s="3">
        <v>45</v>
      </c>
      <c r="B15" s="3">
        <v>30</v>
      </c>
      <c r="C15" s="3">
        <f t="shared" si="0"/>
        <v>624</v>
      </c>
      <c r="F15" s="7"/>
    </row>
    <row r="16" spans="1:6" x14ac:dyDescent="0.25">
      <c r="A16" s="3">
        <v>150</v>
      </c>
      <c r="B16" s="3">
        <v>30</v>
      </c>
      <c r="C16" s="3">
        <f t="shared" si="0"/>
        <v>624</v>
      </c>
      <c r="F16" s="7"/>
    </row>
    <row r="17" spans="1:9" x14ac:dyDescent="0.25">
      <c r="A17" s="13"/>
      <c r="B17" s="13"/>
      <c r="F17" s="7"/>
    </row>
    <row r="18" spans="1:9" x14ac:dyDescent="0.25">
      <c r="A18" s="5" t="s">
        <v>9</v>
      </c>
    </row>
    <row r="19" spans="1:9" x14ac:dyDescent="0.25">
      <c r="A19" s="6" t="s">
        <v>3</v>
      </c>
      <c r="B19" s="4">
        <v>20</v>
      </c>
    </row>
    <row r="20" spans="1:9" x14ac:dyDescent="0.25">
      <c r="A20" s="6" t="s">
        <v>4</v>
      </c>
      <c r="B20" s="4">
        <v>60</v>
      </c>
    </row>
    <row r="21" spans="1:9" x14ac:dyDescent="0.25">
      <c r="A21" s="6" t="s">
        <v>5</v>
      </c>
      <c r="B21" s="4">
        <v>-20</v>
      </c>
    </row>
    <row r="22" spans="1:9" x14ac:dyDescent="0.25">
      <c r="A22" s="6" t="s">
        <v>6</v>
      </c>
      <c r="B22" s="4">
        <v>-20</v>
      </c>
    </row>
    <row r="24" spans="1:9" ht="18" x14ac:dyDescent="0.35">
      <c r="A24" s="6" t="s">
        <v>21</v>
      </c>
      <c r="B24" s="15"/>
    </row>
    <row r="26" spans="1:9" x14ac:dyDescent="0.25">
      <c r="A26" s="9" t="s">
        <v>16</v>
      </c>
      <c r="B26" s="9" t="s">
        <v>10</v>
      </c>
      <c r="C26" s="11" t="s">
        <v>11</v>
      </c>
      <c r="D26" s="9" t="s">
        <v>14</v>
      </c>
      <c r="E26" s="9" t="s">
        <v>15</v>
      </c>
      <c r="F26" s="9" t="s">
        <v>12</v>
      </c>
      <c r="G26" s="9" t="s">
        <v>13</v>
      </c>
      <c r="H26" s="9" t="s">
        <v>17</v>
      </c>
      <c r="I26" s="9" t="s">
        <v>28</v>
      </c>
    </row>
    <row r="27" spans="1:9" ht="15" customHeight="1" x14ac:dyDescent="0.25">
      <c r="A27" s="10" t="s">
        <v>27</v>
      </c>
      <c r="B27" s="8">
        <v>120</v>
      </c>
      <c r="C27" s="8">
        <v>8</v>
      </c>
      <c r="D27" s="15"/>
      <c r="E27" s="15"/>
      <c r="F27" s="16"/>
      <c r="G27" s="16"/>
      <c r="H27" s="15"/>
      <c r="I27" s="15"/>
    </row>
    <row r="28" spans="1:9" ht="15" customHeight="1" x14ac:dyDescent="0.25">
      <c r="A28" s="14" t="s">
        <v>26</v>
      </c>
      <c r="B28" s="8">
        <v>400</v>
      </c>
      <c r="C28" s="8">
        <v>100</v>
      </c>
      <c r="D28" s="15"/>
      <c r="E28" s="15"/>
      <c r="F28" s="16"/>
      <c r="G28" s="16"/>
      <c r="H28" s="15"/>
      <c r="I28" s="15"/>
    </row>
    <row r="29" spans="1:9" x14ac:dyDescent="0.25">
      <c r="H29" s="10"/>
    </row>
    <row r="30" spans="1:9" ht="18" x14ac:dyDescent="0.35">
      <c r="A30" s="8" t="s">
        <v>20</v>
      </c>
      <c r="B30" s="15"/>
    </row>
    <row r="31" spans="1:9" ht="18" x14ac:dyDescent="0.35">
      <c r="A31" s="8" t="s">
        <v>19</v>
      </c>
      <c r="B31" s="17"/>
    </row>
    <row r="36" spans="1:2" ht="18" x14ac:dyDescent="0.35">
      <c r="A36" s="8" t="s">
        <v>18</v>
      </c>
      <c r="B36" s="8" t="e">
        <f>LN(FMLV/(SQRT(1+COVF^2)))/SQRT(LN(1+COVF^2))</f>
        <v>#NUM!</v>
      </c>
    </row>
    <row r="40" spans="1:2" x14ac:dyDescent="0.25">
      <c r="A40" t="s">
        <v>22</v>
      </c>
      <c r="B40" s="12" t="e">
        <f>NORMSDIST(BLN)</f>
        <v>#NUM!</v>
      </c>
    </row>
    <row r="41" spans="1:2" x14ac:dyDescent="0.25">
      <c r="A41" t="s">
        <v>23</v>
      </c>
      <c r="B41" s="12" t="e">
        <f>1-B40</f>
        <v>#NUM!</v>
      </c>
    </row>
  </sheetData>
  <mergeCells count="2">
    <mergeCell ref="A4:B4"/>
    <mergeCell ref="A11:C11"/>
  </mergeCells>
  <phoneticPr fontId="0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BLN</vt:lpstr>
      <vt:lpstr>COVF</vt:lpstr>
      <vt:lpstr>FMLV</vt:lpstr>
      <vt:lpstr>SDF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 Jones</dc:creator>
  <cp:lastModifiedBy>Windows User</cp:lastModifiedBy>
  <dcterms:created xsi:type="dcterms:W3CDTF">2008-11-11T21:05:19Z</dcterms:created>
  <dcterms:modified xsi:type="dcterms:W3CDTF">2018-03-29T02:29:17Z</dcterms:modified>
</cp:coreProperties>
</file>